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300" activeTab="0"/>
  </bookViews>
  <sheets>
    <sheet name="TH08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phansynam</author>
  </authors>
  <commentList>
    <comment ref="O11" authorId="0">
      <text>
        <r>
          <rPr>
            <b/>
            <sz val="8"/>
            <rFont val="Tahoma"/>
            <family val="0"/>
          </rPr>
          <t>phansynam:</t>
        </r>
        <r>
          <rPr>
            <sz val="8"/>
            <rFont val="Tahoma"/>
            <family val="0"/>
          </rPr>
          <t xml:space="preserve">
Chậm nộp thuế</t>
        </r>
      </text>
    </comment>
  </commentList>
</comments>
</file>

<file path=xl/sharedStrings.xml><?xml version="1.0" encoding="utf-8"?>
<sst xmlns="http://schemas.openxmlformats.org/spreadsheetml/2006/main" count="75" uniqueCount="37">
  <si>
    <t>A</t>
  </si>
  <si>
    <t>B</t>
  </si>
  <si>
    <t>C</t>
  </si>
  <si>
    <t>Naêm nay</t>
  </si>
  <si>
    <t>Xeáp loaïi DN        naêm 2008</t>
  </si>
  <si>
    <t>Xeáp loaïi DN        naêm 2007</t>
  </si>
  <si>
    <t>Xeáp loaïi</t>
  </si>
  <si>
    <t>Teân Coâng ty</t>
  </si>
  <si>
    <t>1. Coâng ty Cao su Soâng Beù</t>
  </si>
  <si>
    <t>Heä soá khaû naêng TT</t>
  </si>
  <si>
    <t>3. Coâng ty Xoå soá kieán thieát</t>
  </si>
  <si>
    <t>5. Coâng ty Thuûy noâng</t>
  </si>
  <si>
    <t>Ghi chuù:</t>
  </si>
  <si>
    <t>Tyû suaát P/Voán (%)</t>
  </si>
  <si>
    <t>Doanh thu                          vaø thu nhaäp khaùc (Tr.ñ)</t>
  </si>
  <si>
    <t>Lôïi nhuaän (Tr.ñ)</t>
  </si>
  <si>
    <t>Voán (Tr.ñ)</t>
  </si>
  <si>
    <t>Nôï QH (Tr.ñ)</t>
  </si>
  <si>
    <t>Trong ñoù:</t>
  </si>
  <si>
    <t>Chæ tieâu 1</t>
  </si>
  <si>
    <t>Chæ tieâu 2</t>
  </si>
  <si>
    <t>Chæ tieâu 3</t>
  </si>
  <si>
    <t>Chæ tieâu 4</t>
  </si>
  <si>
    <t>Chæ tieâu 5</t>
  </si>
  <si>
    <t xml:space="preserve">                 Chæ tieâu 3: Nôï phaûi traû quaù haïn vaø khaû naêng thanh toaùn nôï ñeán haïn.</t>
  </si>
  <si>
    <t>Chæ tieâu 1: Coâng ty Thuûy noâng xeáp loaïi C vì doanh thu vaø thu nhaäp khaùc naêm 2008 giaûm 30,3% so vôùi naêm 2007</t>
  </si>
  <si>
    <t xml:space="preserve">                 Chæ tieâu 4: Tình hình chaáp haønh caùc quy ñònh phaùp luaät hieän haønh.</t>
  </si>
  <si>
    <t xml:space="preserve">                 Chæ tieâu 5: Tình hình thöïc hieän saûn phaåm, dòch vuï coâng ích.</t>
  </si>
  <si>
    <t>Naêm tröôùc</t>
  </si>
  <si>
    <t>2. Coâng ty XD - Tö vaán vaø ñaàu tö PT</t>
  </si>
  <si>
    <t>4. Coâng ty Caáp thoaùt nöôùc</t>
  </si>
  <si>
    <t xml:space="preserve">                 Chæ tieâu 1: Doanh thu vaø thu nhaäp khaùc so vôùi naêm tröôùc.</t>
  </si>
  <si>
    <t xml:space="preserve">                 Chæ tieâu 2: Lôïi nhuaän thöïc hieän vaø tyû suaát lôïi nhuaän thöïc hieän treân voán Nhaø nöôùc.</t>
  </si>
  <si>
    <t>Chæ tieâu 2: Coâng ty Thuûy noâng xeáp loaïi C vì khoâng hoaøn thaønh chæ tieâu nhaø nöôùc giao.</t>
  </si>
  <si>
    <t>(Keøm theo Quyeát ñònh soá 2733/QÑ-UBND ngaøy 28/9/2009 cuûa UBND tænh)</t>
  </si>
  <si>
    <t xml:space="preserve">Chæ tieâu 4: Coâng ty Tö vaán - xaây döïng vaø ÑTPT xeáp loaïi B vì tính ñeán ngaøy 30/4/2009 coøn nôï tieàn thueá laø 1.974.835.943 ñoàng theo kieán nghò cuûa Kieåm toaùn Nhaø nöôùc taïi BCTC cuûa Cty naêm 2007 </t>
  </si>
  <si>
    <t>TOÅNG HÔÏP KEÁT QUAÛ GIAÙM SAÙT VAØ ÑAÙNH GIAÙ COÂNG TY NHAØ NÖÔÙC NAÊM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</si>
</sst>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#,##0.0"/>
    <numFmt numFmtId="166" formatCode="#,##0.000_);[Red]\(#,##0.000\)"/>
    <numFmt numFmtId="167" formatCode="#,##0.0000_);[Red]\(#,##0.0000\)"/>
    <numFmt numFmtId="168" formatCode="#,##0.00000_);[Red]\(#,##0.00000\)"/>
    <numFmt numFmtId="169" formatCode="#,##0.0_);[Red]\(#,##0.0\)"/>
    <numFmt numFmtId="170" formatCode="_(* #,##0.0_);_(* \(#,##0.0\);_(* &quot;-&quot;??_);_(@_)"/>
    <numFmt numFmtId="171" formatCode="_(* #,##0.0_);_(* \(#,##0.0\);_(* &quot;-&quot;?_);_(@_)"/>
    <numFmt numFmtId="172" formatCode="#,##0.000"/>
    <numFmt numFmtId="173" formatCode="#,##0.0000"/>
    <numFmt numFmtId="174" formatCode="_(* #,##0_);_(* \(#,##0\);_(* &quot;-&quot;??_);_(@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3"/>
      <name val="VNI-Times"/>
      <family val="0"/>
    </font>
    <font>
      <sz val="12"/>
      <name val="VNI-Times"/>
      <family val="0"/>
    </font>
    <font>
      <sz val="10"/>
      <name val="VNI-Times"/>
      <family val="0"/>
    </font>
    <font>
      <b/>
      <sz val="14"/>
      <name val="VNI-Times"/>
      <family val="0"/>
    </font>
    <font>
      <i/>
      <sz val="14"/>
      <name val="VNI-Times"/>
      <family val="0"/>
    </font>
    <font>
      <i/>
      <sz val="12"/>
      <name val="VNI-Times"/>
      <family val="0"/>
    </font>
    <font>
      <b/>
      <sz val="11"/>
      <name val="VNI-Times"/>
      <family val="0"/>
    </font>
    <font>
      <b/>
      <sz val="10"/>
      <name val="VNI-Times"/>
      <family val="0"/>
    </font>
    <font>
      <sz val="10"/>
      <color indexed="8"/>
      <name val="VNI-Times"/>
      <family val="0"/>
    </font>
    <font>
      <b/>
      <sz val="10"/>
      <color indexed="8"/>
      <name val="VNI-Times"/>
      <family val="0"/>
    </font>
    <font>
      <b/>
      <sz val="12"/>
      <name val="VNI-Times"/>
      <family val="0"/>
    </font>
    <font>
      <sz val="11"/>
      <name val="VNI-Times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shrinkToFit="1"/>
    </xf>
    <xf numFmtId="0" fontId="13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wrapText="1" shrinkToFit="1"/>
    </xf>
    <xf numFmtId="0" fontId="8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/>
    </xf>
    <xf numFmtId="38" fontId="8" fillId="0" borderId="3" xfId="0" applyNumberFormat="1" applyFont="1" applyFill="1" applyBorder="1" applyAlignment="1">
      <alignment/>
    </xf>
    <xf numFmtId="3" fontId="13" fillId="0" borderId="3" xfId="0" applyNumberFormat="1" applyFont="1" applyFill="1" applyBorder="1" applyAlignment="1">
      <alignment horizontal="center"/>
    </xf>
    <xf numFmtId="40" fontId="8" fillId="0" borderId="3" xfId="0" applyNumberFormat="1" applyFont="1" applyFill="1" applyBorder="1" applyAlignment="1">
      <alignment/>
    </xf>
    <xf numFmtId="40" fontId="8" fillId="0" borderId="3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vertical="center"/>
    </xf>
    <xf numFmtId="38" fontId="8" fillId="0" borderId="4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 horizontal="center"/>
    </xf>
    <xf numFmtId="40" fontId="8" fillId="0" borderId="4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 horizontal="center"/>
    </xf>
    <xf numFmtId="40" fontId="8" fillId="0" borderId="4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vertical="center"/>
    </xf>
    <xf numFmtId="38" fontId="14" fillId="0" borderId="5" xfId="0" applyNumberFormat="1" applyFont="1" applyFill="1" applyBorder="1" applyAlignment="1">
      <alignment/>
    </xf>
    <xf numFmtId="3" fontId="15" fillId="0" borderId="5" xfId="0" applyNumberFormat="1" applyFont="1" applyFill="1" applyBorder="1" applyAlignment="1">
      <alignment horizontal="center"/>
    </xf>
    <xf numFmtId="38" fontId="14" fillId="2" borderId="5" xfId="0" applyNumberFormat="1" applyFont="1" applyFill="1" applyBorder="1" applyAlignment="1">
      <alignment/>
    </xf>
    <xf numFmtId="40" fontId="14" fillId="2" borderId="5" xfId="0" applyNumberFormat="1" applyFont="1" applyFill="1" applyBorder="1" applyAlignment="1">
      <alignment/>
    </xf>
    <xf numFmtId="3" fontId="15" fillId="2" borderId="5" xfId="0" applyNumberFormat="1" applyFont="1" applyFill="1" applyBorder="1" applyAlignment="1">
      <alignment horizontal="center"/>
    </xf>
    <xf numFmtId="3" fontId="14" fillId="2" borderId="5" xfId="0" applyNumberFormat="1" applyFont="1" applyFill="1" applyBorder="1" applyAlignment="1">
      <alignment horizontal="center"/>
    </xf>
    <xf numFmtId="40" fontId="8" fillId="2" borderId="5" xfId="0" applyNumberFormat="1" applyFont="1" applyFill="1" applyBorder="1" applyAlignment="1">
      <alignment horizontal="right"/>
    </xf>
    <xf numFmtId="3" fontId="13" fillId="2" borderId="5" xfId="0" applyNumberFormat="1" applyFont="1" applyFill="1" applyBorder="1" applyAlignment="1">
      <alignment horizontal="center"/>
    </xf>
    <xf numFmtId="3" fontId="13" fillId="0" borderId="5" xfId="0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/>
    </xf>
    <xf numFmtId="170" fontId="8" fillId="0" borderId="0" xfId="15" applyNumberFormat="1" applyFont="1" applyFill="1" applyAlignment="1">
      <alignment/>
    </xf>
    <xf numFmtId="171" fontId="8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5</xdr:row>
      <xdr:rowOff>38100</xdr:rowOff>
    </xdr:from>
    <xdr:to>
      <xdr:col>9</xdr:col>
      <xdr:colOff>66675</xdr:colOff>
      <xdr:row>5</xdr:row>
      <xdr:rowOff>38100</xdr:rowOff>
    </xdr:to>
    <xdr:sp>
      <xdr:nvSpPr>
        <xdr:cNvPr id="1" name="Line 2"/>
        <xdr:cNvSpPr>
          <a:spLocks/>
        </xdr:cNvSpPr>
      </xdr:nvSpPr>
      <xdr:spPr>
        <a:xfrm>
          <a:off x="4238625" y="9620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EM%20THEO%20QD%202733%20TINH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08"/>
    </sheetNames>
    <sheetDataSet>
      <sheetData sheetId="0">
        <row r="6">
          <cell r="C6">
            <v>266670.848671</v>
          </cell>
          <cell r="D6">
            <v>87324.80696599999</v>
          </cell>
          <cell r="E6">
            <v>177283.078001</v>
          </cell>
          <cell r="F6">
            <v>12341.529327999999</v>
          </cell>
          <cell r="G6">
            <v>2407.5725939999998</v>
          </cell>
        </row>
        <row r="11">
          <cell r="C11">
            <v>73927.560688</v>
          </cell>
          <cell r="D11">
            <v>7605.4867699999995</v>
          </cell>
          <cell r="E11">
            <v>15202.015512999998</v>
          </cell>
          <cell r="F11">
            <v>1426.2209639999999</v>
          </cell>
          <cell r="G11">
            <v>-1415.866096</v>
          </cell>
        </row>
        <row r="12">
          <cell r="C12">
            <v>71899.898761</v>
          </cell>
          <cell r="D12">
            <v>47118.63901</v>
          </cell>
          <cell r="E12">
            <v>49764.599866</v>
          </cell>
          <cell r="F12">
            <v>32302.90324</v>
          </cell>
          <cell r="G12">
            <v>116713.402091</v>
          </cell>
        </row>
        <row r="26">
          <cell r="C26">
            <v>2.012188568708258</v>
          </cell>
          <cell r="D26">
            <v>1.0411581068247946</v>
          </cell>
          <cell r="E26">
            <v>1.8207341191830224</v>
          </cell>
          <cell r="F26">
            <v>3.304831627735335</v>
          </cell>
          <cell r="G26">
            <v>1.127055156365659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="120" zoomScaleNormal="120" workbookViewId="0" topLeftCell="K7">
      <selection activeCell="A10" sqref="A10:R14"/>
    </sheetView>
  </sheetViews>
  <sheetFormatPr defaultColWidth="9.140625" defaultRowHeight="12.75"/>
  <cols>
    <col min="1" max="1" width="35.140625" style="4" customWidth="1"/>
    <col min="2" max="2" width="7.8515625" style="4" customWidth="1"/>
    <col min="3" max="3" width="8.00390625" style="4" customWidth="1"/>
    <col min="4" max="4" width="5.7109375" style="4" customWidth="1"/>
    <col min="5" max="5" width="7.8515625" style="4" customWidth="1"/>
    <col min="6" max="6" width="7.28125" style="4" customWidth="1"/>
    <col min="7" max="7" width="7.57421875" style="4" customWidth="1"/>
    <col min="8" max="8" width="8.421875" style="4" customWidth="1"/>
    <col min="9" max="9" width="7.421875" style="4" customWidth="1"/>
    <col min="10" max="10" width="7.00390625" style="4" customWidth="1"/>
    <col min="11" max="11" width="4.7109375" style="4" customWidth="1"/>
    <col min="12" max="12" width="5.421875" style="4" customWidth="1"/>
    <col min="13" max="13" width="7.140625" style="4" customWidth="1"/>
    <col min="14" max="14" width="4.28125" style="4" customWidth="1"/>
    <col min="15" max="15" width="7.57421875" style="4" customWidth="1"/>
    <col min="16" max="16" width="7.7109375" style="4" customWidth="1"/>
    <col min="17" max="17" width="7.00390625" style="4" customWidth="1"/>
    <col min="18" max="18" width="7.28125" style="4" customWidth="1"/>
    <col min="19" max="16384" width="9.140625" style="4" customWidth="1"/>
  </cols>
  <sheetData>
    <row r="1" spans="1:19" ht="16.5">
      <c r="A1" s="1"/>
      <c r="B1" s="1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</row>
    <row r="2" spans="1:19" ht="1.5" customHeight="1">
      <c r="A2" s="5"/>
      <c r="B2" s="5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3"/>
      <c r="Q2" s="3"/>
      <c r="R2" s="3"/>
      <c r="S2" s="3"/>
    </row>
    <row r="3" spans="1:19" ht="15">
      <c r="A3" s="7"/>
      <c r="B3" s="7"/>
      <c r="C3" s="2"/>
      <c r="D3" s="2"/>
      <c r="E3" s="2"/>
      <c r="F3" s="8"/>
      <c r="G3" s="8"/>
      <c r="H3" s="8"/>
      <c r="I3" s="8"/>
      <c r="J3" s="8"/>
      <c r="K3" s="8"/>
      <c r="L3" s="8"/>
      <c r="M3" s="8"/>
      <c r="N3" s="8"/>
      <c r="O3" s="8"/>
      <c r="P3" s="3"/>
      <c r="Q3" s="3"/>
      <c r="R3" s="3"/>
      <c r="S3" s="3"/>
    </row>
    <row r="4" spans="1:19" ht="18">
      <c r="A4" s="6" t="s">
        <v>36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3"/>
    </row>
    <row r="5" spans="1:19" ht="21.75" customHeight="1">
      <c r="A5" s="9" t="s">
        <v>34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3"/>
    </row>
    <row r="6" spans="1:19" ht="21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3"/>
    </row>
    <row r="7" spans="1:19" ht="15.75" customHeight="1">
      <c r="A7" s="11" t="s">
        <v>7</v>
      </c>
      <c r="B7" s="12" t="s">
        <v>19</v>
      </c>
      <c r="C7" s="12"/>
      <c r="D7" s="12"/>
      <c r="E7" s="12" t="s">
        <v>20</v>
      </c>
      <c r="F7" s="13"/>
      <c r="G7" s="13"/>
      <c r="H7" s="13"/>
      <c r="I7" s="13"/>
      <c r="J7" s="13"/>
      <c r="K7" s="13"/>
      <c r="L7" s="12" t="s">
        <v>21</v>
      </c>
      <c r="M7" s="13"/>
      <c r="N7" s="13"/>
      <c r="O7" s="14" t="s">
        <v>22</v>
      </c>
      <c r="P7" s="14" t="s">
        <v>23</v>
      </c>
      <c r="Q7" s="15" t="s">
        <v>4</v>
      </c>
      <c r="R7" s="15" t="s">
        <v>5</v>
      </c>
      <c r="S7" s="3"/>
    </row>
    <row r="8" spans="1:21" ht="28.5" customHeight="1">
      <c r="A8" s="11"/>
      <c r="B8" s="15" t="s">
        <v>14</v>
      </c>
      <c r="C8" s="15"/>
      <c r="D8" s="15"/>
      <c r="E8" s="16" t="s">
        <v>15</v>
      </c>
      <c r="F8" s="16"/>
      <c r="G8" s="16" t="s">
        <v>16</v>
      </c>
      <c r="H8" s="16"/>
      <c r="I8" s="16" t="s">
        <v>13</v>
      </c>
      <c r="J8" s="16"/>
      <c r="K8" s="15" t="s">
        <v>6</v>
      </c>
      <c r="L8" s="15" t="s">
        <v>17</v>
      </c>
      <c r="M8" s="15" t="s">
        <v>9</v>
      </c>
      <c r="N8" s="15" t="s">
        <v>6</v>
      </c>
      <c r="O8" s="16" t="s">
        <v>6</v>
      </c>
      <c r="P8" s="16" t="s">
        <v>6</v>
      </c>
      <c r="Q8" s="17"/>
      <c r="R8" s="17"/>
      <c r="S8" s="3"/>
      <c r="T8" s="3"/>
      <c r="U8" s="3"/>
    </row>
    <row r="9" spans="1:21" ht="24.75" customHeight="1">
      <c r="A9" s="11"/>
      <c r="B9" s="18" t="s">
        <v>28</v>
      </c>
      <c r="C9" s="18" t="s">
        <v>3</v>
      </c>
      <c r="D9" s="18" t="s">
        <v>6</v>
      </c>
      <c r="E9" s="18" t="s">
        <v>28</v>
      </c>
      <c r="F9" s="18" t="s">
        <v>3</v>
      </c>
      <c r="G9" s="18" t="s">
        <v>28</v>
      </c>
      <c r="H9" s="18" t="s">
        <v>3</v>
      </c>
      <c r="I9" s="18" t="s">
        <v>28</v>
      </c>
      <c r="J9" s="18" t="s">
        <v>3</v>
      </c>
      <c r="K9" s="15"/>
      <c r="L9" s="15"/>
      <c r="M9" s="15"/>
      <c r="N9" s="15"/>
      <c r="O9" s="16"/>
      <c r="P9" s="16"/>
      <c r="Q9" s="17"/>
      <c r="R9" s="17"/>
      <c r="S9" s="3"/>
      <c r="T9" s="3"/>
      <c r="U9" s="3"/>
    </row>
    <row r="10" spans="1:21" ht="15">
      <c r="A10" s="19" t="s">
        <v>8</v>
      </c>
      <c r="B10" s="20">
        <v>200225</v>
      </c>
      <c r="C10" s="20">
        <f>'[1]CT08'!C6</f>
        <v>266670.848671</v>
      </c>
      <c r="D10" s="21" t="s">
        <v>0</v>
      </c>
      <c r="E10" s="20">
        <v>52427</v>
      </c>
      <c r="F10" s="20">
        <f>'[1]CT08'!C11</f>
        <v>73927.560688</v>
      </c>
      <c r="G10" s="20">
        <v>84956</v>
      </c>
      <c r="H10" s="20">
        <f>'[1]CT08'!C12</f>
        <v>71899.898761</v>
      </c>
      <c r="I10" s="22">
        <v>67.71</v>
      </c>
      <c r="J10" s="22">
        <f>F10/H10*100</f>
        <v>102.82011791663305</v>
      </c>
      <c r="K10" s="21" t="s">
        <v>0</v>
      </c>
      <c r="L10" s="21"/>
      <c r="M10" s="23">
        <f>'[1]CT08'!C26</f>
        <v>2.012188568708258</v>
      </c>
      <c r="N10" s="21" t="s">
        <v>0</v>
      </c>
      <c r="O10" s="21" t="s">
        <v>0</v>
      </c>
      <c r="P10" s="21"/>
      <c r="Q10" s="21" t="s">
        <v>0</v>
      </c>
      <c r="R10" s="21" t="s">
        <v>1</v>
      </c>
      <c r="S10" s="3"/>
      <c r="T10" s="3"/>
      <c r="U10" s="3"/>
    </row>
    <row r="11" spans="1:21" ht="15">
      <c r="A11" s="24" t="s">
        <v>29</v>
      </c>
      <c r="B11" s="25">
        <v>76621</v>
      </c>
      <c r="C11" s="25">
        <f>'[1]CT08'!D6</f>
        <v>87324.80696599999</v>
      </c>
      <c r="D11" s="26" t="s">
        <v>0</v>
      </c>
      <c r="E11" s="25">
        <v>6128</v>
      </c>
      <c r="F11" s="25">
        <f>'[1]CT08'!D11</f>
        <v>7605.4867699999995</v>
      </c>
      <c r="G11" s="25">
        <v>45841</v>
      </c>
      <c r="H11" s="25">
        <f>'[1]CT08'!D12</f>
        <v>47118.63901</v>
      </c>
      <c r="I11" s="27">
        <v>13.37</v>
      </c>
      <c r="J11" s="27">
        <f>F11/H11*100</f>
        <v>16.141142719308775</v>
      </c>
      <c r="K11" s="26" t="s">
        <v>0</v>
      </c>
      <c r="L11" s="28"/>
      <c r="M11" s="29">
        <f>'[1]CT08'!D26</f>
        <v>1.0411581068247946</v>
      </c>
      <c r="N11" s="26" t="s">
        <v>0</v>
      </c>
      <c r="O11" s="26" t="s">
        <v>1</v>
      </c>
      <c r="P11" s="26"/>
      <c r="Q11" s="26" t="s">
        <v>1</v>
      </c>
      <c r="R11" s="26" t="s">
        <v>1</v>
      </c>
      <c r="S11" s="3"/>
      <c r="T11" s="3"/>
      <c r="U11" s="3"/>
    </row>
    <row r="12" spans="1:21" ht="15">
      <c r="A12" s="24" t="s">
        <v>10</v>
      </c>
      <c r="B12" s="25">
        <v>143168</v>
      </c>
      <c r="C12" s="25">
        <f>'[1]CT08'!E6</f>
        <v>177283.078001</v>
      </c>
      <c r="D12" s="26" t="s">
        <v>0</v>
      </c>
      <c r="E12" s="25">
        <v>14085</v>
      </c>
      <c r="F12" s="25">
        <f>'[1]CT08'!E11</f>
        <v>15202.015512999998</v>
      </c>
      <c r="G12" s="25">
        <v>46704</v>
      </c>
      <c r="H12" s="25">
        <f>'[1]CT08'!E12</f>
        <v>49764.599866</v>
      </c>
      <c r="I12" s="27">
        <v>30.16</v>
      </c>
      <c r="J12" s="27">
        <f>F12/H12*100</f>
        <v>30.547850387492552</v>
      </c>
      <c r="K12" s="26" t="s">
        <v>0</v>
      </c>
      <c r="L12" s="26"/>
      <c r="M12" s="29">
        <f>'[1]CT08'!E26</f>
        <v>1.8207341191830224</v>
      </c>
      <c r="N12" s="26" t="s">
        <v>0</v>
      </c>
      <c r="O12" s="26" t="s">
        <v>0</v>
      </c>
      <c r="P12" s="26"/>
      <c r="Q12" s="26" t="s">
        <v>0</v>
      </c>
      <c r="R12" s="26" t="s">
        <v>1</v>
      </c>
      <c r="S12" s="3"/>
      <c r="T12" s="3"/>
      <c r="U12" s="3"/>
    </row>
    <row r="13" spans="1:21" ht="17.25">
      <c r="A13" s="24" t="s">
        <v>30</v>
      </c>
      <c r="B13" s="25">
        <v>10904</v>
      </c>
      <c r="C13" s="25">
        <f>'[1]CT08'!F6</f>
        <v>12341.529327999999</v>
      </c>
      <c r="D13" s="26" t="s">
        <v>0</v>
      </c>
      <c r="E13" s="25">
        <v>1141</v>
      </c>
      <c r="F13" s="25">
        <f>'[1]CT08'!F11</f>
        <v>1426.2209639999999</v>
      </c>
      <c r="G13" s="25">
        <v>32810</v>
      </c>
      <c r="H13" s="25">
        <f>'[1]CT08'!F12</f>
        <v>32302.90324</v>
      </c>
      <c r="I13" s="27">
        <v>3.22</v>
      </c>
      <c r="J13" s="27">
        <f>F13/H13*100</f>
        <v>4.415147930833476</v>
      </c>
      <c r="K13" s="26" t="s">
        <v>0</v>
      </c>
      <c r="L13" s="30"/>
      <c r="M13" s="29">
        <f>'[1]CT08'!F26</f>
        <v>3.304831627735335</v>
      </c>
      <c r="N13" s="26" t="s">
        <v>0</v>
      </c>
      <c r="O13" s="26" t="s">
        <v>0</v>
      </c>
      <c r="P13" s="26"/>
      <c r="Q13" s="26" t="s">
        <v>0</v>
      </c>
      <c r="R13" s="26" t="s">
        <v>1</v>
      </c>
      <c r="S13" s="3"/>
      <c r="T13" s="3"/>
      <c r="U13" s="3"/>
    </row>
    <row r="14" spans="1:21" ht="17.25">
      <c r="A14" s="31" t="s">
        <v>11</v>
      </c>
      <c r="B14" s="32">
        <v>3138</v>
      </c>
      <c r="C14" s="32">
        <f>'[1]CT08'!G6</f>
        <v>2407.5725939999998</v>
      </c>
      <c r="D14" s="33" t="s">
        <v>2</v>
      </c>
      <c r="E14" s="34">
        <v>-773</v>
      </c>
      <c r="F14" s="34">
        <f>'[1]CT08'!G11</f>
        <v>-1415.866096</v>
      </c>
      <c r="G14" s="34">
        <v>95217</v>
      </c>
      <c r="H14" s="34">
        <f>'[1]CT08'!G12</f>
        <v>116713.402091</v>
      </c>
      <c r="I14" s="35">
        <v>-0.83</v>
      </c>
      <c r="J14" s="35">
        <f>F14/H14*100</f>
        <v>-1.2131135504867443</v>
      </c>
      <c r="K14" s="36" t="s">
        <v>2</v>
      </c>
      <c r="L14" s="37"/>
      <c r="M14" s="38">
        <f>'[1]CT08'!G26</f>
        <v>1.127055156365659</v>
      </c>
      <c r="N14" s="39" t="s">
        <v>0</v>
      </c>
      <c r="O14" s="39" t="s">
        <v>0</v>
      </c>
      <c r="P14" s="40" t="s">
        <v>0</v>
      </c>
      <c r="Q14" s="40" t="s">
        <v>0</v>
      </c>
      <c r="R14" s="40" t="s">
        <v>2</v>
      </c>
      <c r="S14" s="3"/>
      <c r="T14" s="3"/>
      <c r="U14" s="3"/>
    </row>
    <row r="15" spans="1:19" ht="29.25" customHeight="1">
      <c r="A15" s="41" t="s">
        <v>18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  <c r="Q15" s="43"/>
      <c r="R15" s="43"/>
      <c r="S15" s="3"/>
    </row>
    <row r="16" spans="1:19" ht="17.25">
      <c r="A16" s="44" t="s">
        <v>31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5"/>
      <c r="Q16" s="45"/>
      <c r="R16" s="45"/>
      <c r="S16" s="3"/>
    </row>
    <row r="17" spans="1:19" ht="17.25">
      <c r="A17" s="44" t="s">
        <v>32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5"/>
      <c r="R17" s="45"/>
      <c r="S17" s="3"/>
    </row>
    <row r="18" spans="1:19" ht="17.25">
      <c r="A18" s="44" t="s">
        <v>24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5"/>
      <c r="R18" s="45"/>
      <c r="S18" s="3"/>
    </row>
    <row r="19" spans="1:18" ht="17.25">
      <c r="A19" s="44" t="s">
        <v>26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6"/>
      <c r="Q19" s="46"/>
      <c r="R19" s="46"/>
    </row>
    <row r="20" spans="1:18" ht="17.25">
      <c r="A20" s="47" t="s">
        <v>27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6"/>
      <c r="Q20" s="46"/>
      <c r="R20" s="46"/>
    </row>
    <row r="21" spans="1:18" ht="17.25">
      <c r="A21" s="48" t="s">
        <v>12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6"/>
      <c r="Q21" s="46"/>
      <c r="R21" s="46"/>
    </row>
    <row r="22" spans="1:18" ht="17.25">
      <c r="A22" s="49" t="s">
        <v>25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ht="17.25">
      <c r="A23" s="49" t="s">
        <v>33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ht="13.5" customHeight="1">
      <c r="A24" s="49" t="s">
        <v>35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ht="14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8">
      <c r="A26" s="50"/>
      <c r="B26" s="51"/>
      <c r="C26" s="51"/>
      <c r="D26" s="46"/>
      <c r="E26" s="52"/>
      <c r="F26" s="52"/>
      <c r="G26" s="52"/>
      <c r="H26" s="52"/>
      <c r="I26" s="52"/>
      <c r="J26" s="52"/>
      <c r="K26" s="51"/>
      <c r="L26" s="46"/>
      <c r="M26" s="53"/>
      <c r="N26" s="53"/>
      <c r="O26" s="53"/>
      <c r="P26" s="53"/>
      <c r="Q26" s="53"/>
      <c r="R26" s="45"/>
    </row>
    <row r="27" spans="1:18" ht="19.5">
      <c r="A27" s="49"/>
      <c r="B27" s="49"/>
      <c r="C27" s="49"/>
      <c r="D27" s="46"/>
      <c r="E27" s="54"/>
      <c r="F27" s="54"/>
      <c r="G27" s="54"/>
      <c r="H27" s="54"/>
      <c r="I27" s="54"/>
      <c r="J27" s="54"/>
      <c r="K27" s="55"/>
      <c r="L27" s="55"/>
      <c r="M27" s="55"/>
      <c r="N27" s="49"/>
      <c r="O27" s="49"/>
      <c r="P27" s="45"/>
      <c r="Q27" s="45"/>
      <c r="R27" s="45"/>
    </row>
    <row r="28" spans="1:18" ht="19.5">
      <c r="A28" s="56"/>
      <c r="B28" s="46"/>
      <c r="C28" s="49"/>
      <c r="D28" s="57"/>
      <c r="E28" s="57"/>
      <c r="F28" s="57"/>
      <c r="G28" s="57"/>
      <c r="H28" s="57"/>
      <c r="I28" s="55"/>
      <c r="J28" s="55"/>
      <c r="K28" s="55"/>
      <c r="L28" s="55"/>
      <c r="M28" s="55"/>
      <c r="N28" s="49"/>
      <c r="O28" s="49"/>
      <c r="P28" s="45"/>
      <c r="Q28" s="45"/>
      <c r="R28" s="45"/>
    </row>
    <row r="29" spans="1:18" ht="14.25">
      <c r="A29" s="58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4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4.25">
      <c r="A31" s="46"/>
      <c r="B31" s="59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4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4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8" ht="14.25">
      <c r="A38" s="60"/>
    </row>
    <row r="40" ht="14.25">
      <c r="A40" s="61"/>
    </row>
    <row r="41" ht="14.25">
      <c r="A41" s="61"/>
    </row>
  </sheetData>
  <mergeCells count="32">
    <mergeCell ref="E26:J26"/>
    <mergeCell ref="E27:J27"/>
    <mergeCell ref="A16:O16"/>
    <mergeCell ref="A17:O17"/>
    <mergeCell ref="A18:O18"/>
    <mergeCell ref="A19:O19"/>
    <mergeCell ref="A20:O20"/>
    <mergeCell ref="M26:Q26"/>
    <mergeCell ref="A3:B3"/>
    <mergeCell ref="L8:L9"/>
    <mergeCell ref="M8:M9"/>
    <mergeCell ref="N8:N9"/>
    <mergeCell ref="G8:H8"/>
    <mergeCell ref="E8:F8"/>
    <mergeCell ref="I8:J8"/>
    <mergeCell ref="K8:K9"/>
    <mergeCell ref="F3:O3"/>
    <mergeCell ref="E7:K7"/>
    <mergeCell ref="A1:B1"/>
    <mergeCell ref="A2:B2"/>
    <mergeCell ref="F1:O1"/>
    <mergeCell ref="F2:O2"/>
    <mergeCell ref="A4:R4"/>
    <mergeCell ref="A5:R5"/>
    <mergeCell ref="A7:A9"/>
    <mergeCell ref="B7:D7"/>
    <mergeCell ref="B8:D8"/>
    <mergeCell ref="L7:N7"/>
    <mergeCell ref="R7:R9"/>
    <mergeCell ref="O8:O9"/>
    <mergeCell ref="P8:P9"/>
    <mergeCell ref="Q7:Q9"/>
  </mergeCells>
  <printOptions/>
  <pageMargins left="0.18" right="0.17" top="0.39" bottom="0.21" header="0.17" footer="0.18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TrungKT</dc:creator>
  <cp:keywords/>
  <dc:description/>
  <cp:lastModifiedBy>client</cp:lastModifiedBy>
  <dcterms:created xsi:type="dcterms:W3CDTF">2009-10-13T01:54:50Z</dcterms:created>
  <dcterms:modified xsi:type="dcterms:W3CDTF">2009-10-12T01:47:49Z</dcterms:modified>
  <cp:category/>
  <cp:version/>
  <cp:contentType/>
  <cp:contentStatus/>
</cp:coreProperties>
</file>